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ity Economist\Expense Data\CAL Targets 2020-21\"/>
    </mc:Choice>
  </mc:AlternateContent>
  <xr:revisionPtr revIDLastSave="0" documentId="8_{D09CC045-8BE4-4160-ADB0-4468667DAE7F}" xr6:coauthVersionLast="41" xr6:coauthVersionMax="41" xr10:uidLastSave="{00000000-0000-0000-0000-000000000000}"/>
  <bookViews>
    <workbookView xWindow="-120" yWindow="-120" windowWidth="29040" windowHeight="15840" xr2:uid="{7E061F98-F02B-4EEB-824D-8A865FFCAFBC}"/>
  </bookViews>
  <sheets>
    <sheet name="Inflation Factors" sheetId="1" r:id="rId1"/>
  </sheets>
  <definedNames>
    <definedName name="_xlnm.Print_Area" localSheetId="0">'Inflation Factors'!$A$8:$G$24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D32" i="1" l="1"/>
  <c r="E32" i="1"/>
  <c r="F32" i="1"/>
  <c r="G32" i="1"/>
  <c r="C13" i="1"/>
  <c r="D13" i="1"/>
  <c r="E13" i="1"/>
  <c r="F13" i="1"/>
  <c r="B13" i="1"/>
</calcChain>
</file>

<file path=xl/sharedStrings.xml><?xml version="1.0" encoding="utf-8"?>
<sst xmlns="http://schemas.openxmlformats.org/spreadsheetml/2006/main" count="57" uniqueCount="57">
  <si>
    <t xml:space="preserve">Table </t>
  </si>
  <si>
    <t>General Fund</t>
  </si>
  <si>
    <t>Estimated Escalation Rate In Bureau CSL Targets</t>
  </si>
  <si>
    <t>Current Allocations Level Escalation Assumptions</t>
  </si>
  <si>
    <t xml:space="preserve">        Escalation Factor (FUND Level Forecast)......</t>
  </si>
  <si>
    <t>Expense Category</t>
  </si>
  <si>
    <t>BUREAU TARGETS INCREASE.......</t>
  </si>
  <si>
    <t>Personal Services(Drift) And</t>
  </si>
  <si>
    <t xml:space="preserve">   COLA Adjustment-CPI-W..............................</t>
  </si>
  <si>
    <t xml:space="preserve">    Health Benefits (AON)….</t>
  </si>
  <si>
    <t>PERS Employer Contribution Rate(*)</t>
  </si>
  <si>
    <t xml:space="preserve">  Tier 1 &amp; Tier 2………………………</t>
  </si>
  <si>
    <t xml:space="preserve">  OPSRP-General…………………….</t>
  </si>
  <si>
    <t xml:space="preserve">  OPSRP-Public Safety……………..</t>
  </si>
  <si>
    <t>Materials &amp; Services.........................</t>
  </si>
  <si>
    <t xml:space="preserve"> External..................................................</t>
  </si>
  <si>
    <t xml:space="preserve">   Net of Utilities 5220..........................................</t>
  </si>
  <si>
    <t xml:space="preserve"> Internal...................................................</t>
  </si>
  <si>
    <r>
      <rPr>
        <vertAlign val="superscript"/>
        <sz val="13"/>
        <rFont val="Arial"/>
        <family val="2"/>
      </rPr>
      <t>1</t>
    </r>
    <r>
      <rPr>
        <sz val="13"/>
        <rFont val="Arial"/>
        <family val="2"/>
      </rPr>
      <t>The Bureau of Labor Statistics is discontinuing the Portland-Salem series at the end of 2017. Forecasted COLAs are based on the West Region Size A CPI-W.</t>
    </r>
  </si>
  <si>
    <t>(*) Does not include PERS-Pickup of 6% for Tier 1&amp;2/OPSRP General and 9% for OPSRP-Public Safety.</t>
  </si>
  <si>
    <t>Table</t>
  </si>
  <si>
    <t>City Of Portland</t>
  </si>
  <si>
    <t>Estimated General Fund Escalation/Inflation Assumptions</t>
  </si>
  <si>
    <t>As of…………………………………..</t>
  </si>
  <si>
    <t>Actual/Estimated</t>
  </si>
  <si>
    <t>Forecast Out-Years</t>
  </si>
  <si>
    <t>ITEM</t>
  </si>
  <si>
    <t>Expected CPI-W for COLA........................................</t>
  </si>
  <si>
    <t xml:space="preserve">  Wage &amp; Salary Increase, % of CPI................</t>
  </si>
  <si>
    <t xml:space="preserve">  Estimated Medical/Dental Benefits...</t>
  </si>
  <si>
    <t>General Fund Labor Drift Increase.................</t>
  </si>
  <si>
    <t>Energy Inflation/Escaltion Rates......</t>
  </si>
  <si>
    <t xml:space="preserve">  Real Increase (Population Growth)...............</t>
  </si>
  <si>
    <t xml:space="preserve">   Electricity.................................................</t>
  </si>
  <si>
    <t xml:space="preserve">   Natural Gas.........................................</t>
  </si>
  <si>
    <t xml:space="preserve">   Water.......................................................</t>
  </si>
  <si>
    <t xml:space="preserve">   Sewer...................................................</t>
  </si>
  <si>
    <t xml:space="preserve">   Other &amp; Garbage.....................................................</t>
  </si>
  <si>
    <t>General Fund Melded Inflation………</t>
  </si>
  <si>
    <t xml:space="preserve"> General Fund Overhead.......................................</t>
  </si>
  <si>
    <t>External Materials &amp; Services..............................</t>
  </si>
  <si>
    <t xml:space="preserve">   Net of Utilities 522000..........................................</t>
  </si>
  <si>
    <t>Internal Materials &amp; Services............................</t>
  </si>
  <si>
    <t>Other Price Indexes………………….</t>
  </si>
  <si>
    <t>Economy.com, Producer Price Index..................................</t>
  </si>
  <si>
    <t>Economy.com, CPI-U,USA..............</t>
  </si>
  <si>
    <t>Street Light Target Calculation Detail   (Preliminary)</t>
  </si>
  <si>
    <t xml:space="preserve">  Operations Cost Centers Detail</t>
  </si>
  <si>
    <t xml:space="preserve">     Personal Services</t>
  </si>
  <si>
    <t xml:space="preserve">     External Materials &amp; Services</t>
  </si>
  <si>
    <t xml:space="preserve">      Utilities................................................................</t>
  </si>
  <si>
    <t xml:space="preserve">      All Other External M&amp;S...................................</t>
  </si>
  <si>
    <t xml:space="preserve">    Internal Materials &amp; Services........................</t>
  </si>
  <si>
    <t xml:space="preserve">        TOTAL STREET LIGHT O&amp;M..................</t>
  </si>
  <si>
    <t xml:space="preserve">     Estimated Weighted Average Escalation Rate..................</t>
  </si>
  <si>
    <t xml:space="preserve"> STREET LIGHT SET-ASIDES TARGET...</t>
  </si>
  <si>
    <t>CPI-W West Size A 2nd Half To 2nd Half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</si>
</sst>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name val="Arial"/>
      <family val="2"/>
    </font>
    <font>
      <sz val="13"/>
      <color rgb="FFFF0000"/>
      <name val="Arial"/>
      <family val="2"/>
    </font>
    <font>
      <vertAlign val="superscript"/>
      <sz val="13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i/>
      <sz val="13"/>
      <name val="Arial"/>
      <family val="2"/>
    </font>
    <font>
      <sz val="11"/>
      <color rgb="FFFF0000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4" applyFont="1" applyFill="1"/>
    <xf numFmtId="0" fontId="4" fillId="0" borderId="0" xfId="4"/>
    <xf numFmtId="0" fontId="4" fillId="0" borderId="1" xfId="4" applyFont="1" applyBorder="1"/>
    <xf numFmtId="164" fontId="4" fillId="0" borderId="0" xfId="5" applyNumberFormat="1" applyFont="1"/>
    <xf numFmtId="164" fontId="0" fillId="0" borderId="0" xfId="5" applyNumberFormat="1" applyFont="1"/>
    <xf numFmtId="0" fontId="4" fillId="0" borderId="0" xfId="4" applyFont="1"/>
    <xf numFmtId="0" fontId="4" fillId="0" borderId="2" xfId="4" applyFont="1" applyBorder="1"/>
    <xf numFmtId="0" fontId="4" fillId="0" borderId="3" xfId="4" applyFont="1" applyBorder="1"/>
    <xf numFmtId="0" fontId="4" fillId="0" borderId="0" xfId="4" applyFont="1" applyBorder="1"/>
    <xf numFmtId="0" fontId="4" fillId="0" borderId="1" xfId="4" applyFont="1" applyFill="1" applyBorder="1"/>
    <xf numFmtId="164" fontId="7" fillId="0" borderId="4" xfId="2" applyNumberFormat="1" applyFont="1" applyFill="1" applyBorder="1"/>
    <xf numFmtId="164" fontId="7" fillId="0" borderId="0" xfId="2" applyNumberFormat="1" applyFont="1" applyFill="1" applyBorder="1"/>
    <xf numFmtId="164" fontId="7" fillId="0" borderId="3" xfId="5" applyNumberFormat="1" applyFont="1" applyFill="1" applyBorder="1"/>
    <xf numFmtId="164" fontId="7" fillId="0" borderId="3" xfId="2" applyNumberFormat="1" applyFont="1" applyFill="1" applyBorder="1"/>
    <xf numFmtId="0" fontId="4" fillId="0" borderId="5" xfId="4" applyFont="1" applyBorder="1"/>
    <xf numFmtId="164" fontId="7" fillId="0" borderId="5" xfId="3" applyNumberFormat="1" applyFont="1" applyFill="1" applyBorder="1"/>
    <xf numFmtId="164" fontId="7" fillId="0" borderId="0" xfId="3" applyNumberFormat="1" applyFont="1" applyFill="1" applyBorder="1"/>
    <xf numFmtId="0" fontId="4" fillId="0" borderId="4" xfId="4" applyFont="1" applyBorder="1"/>
    <xf numFmtId="0" fontId="4" fillId="0" borderId="6" xfId="4" applyBorder="1"/>
    <xf numFmtId="164" fontId="8" fillId="0" borderId="6" xfId="3" applyNumberFormat="1" applyFont="1" applyFill="1" applyBorder="1"/>
    <xf numFmtId="164" fontId="8" fillId="0" borderId="0" xfId="3" applyNumberFormat="1" applyFont="1" applyFill="1" applyBorder="1"/>
    <xf numFmtId="164" fontId="2" fillId="0" borderId="5" xfId="3" applyNumberFormat="1" applyFont="1" applyFill="1" applyBorder="1"/>
    <xf numFmtId="164" fontId="5" fillId="0" borderId="5" xfId="5" applyNumberFormat="1" applyFont="1" applyFill="1" applyBorder="1"/>
    <xf numFmtId="164" fontId="5" fillId="0" borderId="0" xfId="5" applyNumberFormat="1" applyFont="1" applyFill="1" applyBorder="1"/>
    <xf numFmtId="0" fontId="4" fillId="0" borderId="1" xfId="4" quotePrefix="1" applyFont="1" applyFill="1" applyBorder="1"/>
    <xf numFmtId="10" fontId="7" fillId="0" borderId="4" xfId="3" applyNumberFormat="1" applyFont="1" applyFill="1" applyBorder="1"/>
    <xf numFmtId="10" fontId="7" fillId="0" borderId="0" xfId="3" applyNumberFormat="1" applyFont="1" applyFill="1" applyBorder="1"/>
    <xf numFmtId="0" fontId="4" fillId="0" borderId="7" xfId="4" quotePrefix="1" applyFont="1" applyFill="1" applyBorder="1"/>
    <xf numFmtId="10" fontId="7" fillId="0" borderId="6" xfId="3" applyNumberFormat="1" applyFont="1" applyFill="1" applyBorder="1"/>
    <xf numFmtId="164" fontId="8" fillId="0" borderId="4" xfId="2" applyNumberFormat="1" applyFont="1" applyFill="1" applyBorder="1"/>
    <xf numFmtId="164" fontId="8" fillId="0" borderId="0" xfId="2" applyNumberFormat="1" applyFont="1" applyFill="1" applyBorder="1"/>
    <xf numFmtId="0" fontId="4" fillId="0" borderId="6" xfId="4" applyFont="1" applyBorder="1"/>
    <xf numFmtId="164" fontId="8" fillId="0" borderId="3" xfId="2" applyNumberFormat="1" applyFont="1" applyFill="1" applyBorder="1"/>
    <xf numFmtId="0" fontId="9" fillId="0" borderId="1" xfId="4" quotePrefix="1" applyFont="1" applyFill="1" applyBorder="1"/>
    <xf numFmtId="0" fontId="1" fillId="0" borderId="0" xfId="2" applyFill="1"/>
    <xf numFmtId="164" fontId="0" fillId="0" borderId="8" xfId="5" applyNumberFormat="1" applyFont="1" applyFill="1" applyBorder="1"/>
    <xf numFmtId="164" fontId="0" fillId="0" borderId="0" xfId="5" applyNumberFormat="1" applyFont="1" applyFill="1"/>
    <xf numFmtId="164" fontId="4" fillId="0" borderId="0" xfId="4" applyNumberFormat="1" applyFill="1"/>
    <xf numFmtId="164" fontId="3" fillId="0" borderId="0" xfId="1" applyNumberFormat="1" applyFill="1"/>
    <xf numFmtId="0" fontId="1" fillId="0" borderId="5" xfId="2" applyFont="1" applyFill="1" applyBorder="1" applyAlignment="1">
      <alignment horizontal="center"/>
    </xf>
    <xf numFmtId="0" fontId="4" fillId="0" borderId="2" xfId="4" applyFont="1" applyBorder="1" applyAlignment="1">
      <alignment horizontal="centerContinuous"/>
    </xf>
    <xf numFmtId="0" fontId="1" fillId="0" borderId="6" xfId="2" applyFill="1" applyBorder="1" applyAlignment="1">
      <alignment horizontal="center"/>
    </xf>
    <xf numFmtId="164" fontId="7" fillId="0" borderId="4" xfId="3" applyNumberFormat="1" applyFont="1" applyFill="1" applyBorder="1"/>
    <xf numFmtId="9" fontId="7" fillId="0" borderId="11" xfId="3" applyNumberFormat="1" applyFont="1" applyFill="1" applyBorder="1"/>
    <xf numFmtId="9" fontId="7" fillId="0" borderId="4" xfId="3" applyNumberFormat="1" applyFont="1" applyFill="1" applyBorder="1"/>
    <xf numFmtId="10" fontId="8" fillId="0" borderId="4" xfId="3" applyNumberFormat="1" applyFont="1" applyFill="1" applyBorder="1"/>
    <xf numFmtId="0" fontId="4" fillId="0" borderId="7" xfId="4" applyFont="1" applyBorder="1"/>
    <xf numFmtId="10" fontId="7" fillId="0" borderId="12" xfId="3" applyNumberFormat="1" applyFont="1" applyFill="1" applyBorder="1"/>
    <xf numFmtId="0" fontId="2" fillId="0" borderId="4" xfId="3" applyFont="1" applyFill="1" applyBorder="1"/>
    <xf numFmtId="164" fontId="8" fillId="0" borderId="4" xfId="5" applyNumberFormat="1" applyFont="1" applyFill="1" applyBorder="1"/>
    <xf numFmtId="164" fontId="4" fillId="0" borderId="0" xfId="4" applyNumberFormat="1"/>
    <xf numFmtId="164" fontId="8" fillId="0" borderId="4" xfId="3" applyNumberFormat="1" applyFont="1" applyFill="1" applyBorder="1"/>
    <xf numFmtId="164" fontId="10" fillId="0" borderId="3" xfId="2" applyNumberFormat="1" applyFont="1" applyFill="1" applyBorder="1"/>
    <xf numFmtId="164" fontId="10" fillId="0" borderId="2" xfId="2" applyNumberFormat="1" applyFont="1" applyFill="1" applyBorder="1"/>
    <xf numFmtId="164" fontId="10" fillId="0" borderId="4" xfId="2" applyNumberFormat="1" applyFont="1" applyFill="1" applyBorder="1"/>
    <xf numFmtId="164" fontId="10" fillId="0" borderId="6" xfId="2" applyNumberFormat="1" applyFont="1" applyFill="1" applyBorder="1"/>
    <xf numFmtId="164" fontId="10" fillId="0" borderId="7" xfId="2" applyNumberFormat="1" applyFont="1" applyFill="1" applyBorder="1"/>
    <xf numFmtId="164" fontId="8" fillId="0" borderId="6" xfId="2" applyNumberFormat="1" applyFont="1" applyFill="1" applyBorder="1"/>
    <xf numFmtId="0" fontId="10" fillId="0" borderId="4" xfId="2" applyFont="1" applyFill="1" applyBorder="1"/>
    <xf numFmtId="164" fontId="10" fillId="0" borderId="5" xfId="5" applyNumberFormat="1" applyFont="1" applyFill="1" applyBorder="1"/>
    <xf numFmtId="0" fontId="4" fillId="0" borderId="7" xfId="4" applyFont="1" applyFill="1" applyBorder="1"/>
    <xf numFmtId="164" fontId="8" fillId="0" borderId="6" xfId="5" applyNumberFormat="1" applyFont="1" applyFill="1" applyBorder="1"/>
    <xf numFmtId="0" fontId="1" fillId="3" borderId="4" xfId="2" applyBorder="1"/>
    <xf numFmtId="164" fontId="11" fillId="5" borderId="5" xfId="5" applyNumberFormat="1" applyFont="1" applyFill="1" applyBorder="1"/>
    <xf numFmtId="0" fontId="1" fillId="3" borderId="6" xfId="2" applyBorder="1"/>
    <xf numFmtId="164" fontId="11" fillId="5" borderId="6" xfId="5" applyNumberFormat="1" applyFont="1" applyFill="1" applyBorder="1"/>
    <xf numFmtId="6" fontId="1" fillId="3" borderId="4" xfId="2" applyNumberFormat="1" applyBorder="1"/>
    <xf numFmtId="164" fontId="11" fillId="5" borderId="4" xfId="5" applyNumberFormat="1" applyFont="1" applyFill="1" applyBorder="1"/>
    <xf numFmtId="6" fontId="1" fillId="3" borderId="2" xfId="2" applyNumberFormat="1" applyBorder="1"/>
    <xf numFmtId="6" fontId="1" fillId="3" borderId="3" xfId="2" applyNumberFormat="1" applyBorder="1"/>
    <xf numFmtId="164" fontId="11" fillId="5" borderId="3" xfId="5" applyNumberFormat="1" applyFont="1" applyFill="1" applyBorder="1"/>
    <xf numFmtId="6" fontId="1" fillId="3" borderId="6" xfId="2" applyNumberFormat="1" applyBorder="1"/>
    <xf numFmtId="10" fontId="1" fillId="3" borderId="6" xfId="2" applyNumberFormat="1" applyBorder="1"/>
    <xf numFmtId="0" fontId="4" fillId="0" borderId="13" xfId="4" applyBorder="1"/>
    <xf numFmtId="6" fontId="1" fillId="3" borderId="14" xfId="2" applyNumberFormat="1" applyBorder="1"/>
    <xf numFmtId="44" fontId="4" fillId="0" borderId="0" xfId="4" applyNumberFormat="1"/>
    <xf numFmtId="164" fontId="8" fillId="0" borderId="1" xfId="2" applyNumberFormat="1" applyFont="1" applyFill="1" applyBorder="1"/>
    <xf numFmtId="0" fontId="4" fillId="0" borderId="1" xfId="4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1" fillId="0" borderId="2" xfId="2" applyFill="1" applyBorder="1" applyAlignment="1">
      <alignment horizontal="center"/>
    </xf>
    <xf numFmtId="0" fontId="1" fillId="0" borderId="9" xfId="2" applyFill="1" applyBorder="1" applyAlignment="1">
      <alignment horizontal="center"/>
    </xf>
    <xf numFmtId="0" fontId="1" fillId="0" borderId="10" xfId="2" applyFill="1" applyBorder="1" applyAlignment="1">
      <alignment horizontal="center"/>
    </xf>
  </cellXfs>
  <cellStyles count="6">
    <cellStyle name="20% - Accent2" xfId="2" builtinId="34"/>
    <cellStyle name="20% - Accent3" xfId="3" builtinId="38"/>
    <cellStyle name="Accent1" xfId="1" builtinId="29"/>
    <cellStyle name="Normal" xfId="0" builtinId="0"/>
    <cellStyle name="Normal 2" xfId="4" xr:uid="{C306F430-CA51-44CF-990E-79E40FEEECA2}"/>
    <cellStyle name="Percent 2" xfId="5" xr:uid="{3BB5B21E-A6AD-4B09-842E-B21FC7B2AC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DEEDA-2659-470F-9088-6829FA13CC10}">
  <sheetPr>
    <pageSetUpPr fitToPage="1"/>
  </sheetPr>
  <dimension ref="A1:R69"/>
  <sheetViews>
    <sheetView tabSelected="1" zoomScale="75" zoomScaleNormal="75" workbookViewId="0">
      <selection activeCell="N4" sqref="N4:R4"/>
    </sheetView>
  </sheetViews>
  <sheetFormatPr defaultColWidth="8.85546875" defaultRowHeight="16.5" x14ac:dyDescent="0.25"/>
  <cols>
    <col min="1" max="1" width="71.42578125" style="2" customWidth="1"/>
    <col min="2" max="6" width="17" style="2" customWidth="1"/>
    <col min="7" max="7" width="13.7109375" style="2" customWidth="1"/>
    <col min="8" max="16384" width="8.85546875" style="2"/>
  </cols>
  <sheetData>
    <row r="1" spans="1:18" x14ac:dyDescent="0.25">
      <c r="A1" s="1"/>
    </row>
    <row r="3" spans="1:18" x14ac:dyDescent="0.25">
      <c r="A3" s="3" t="s">
        <v>0</v>
      </c>
    </row>
    <row r="4" spans="1:18" x14ac:dyDescent="0.25">
      <c r="A4" s="3" t="s">
        <v>1</v>
      </c>
      <c r="B4" s="4"/>
      <c r="C4" s="5"/>
      <c r="D4" s="5"/>
      <c r="E4" s="5"/>
      <c r="F4" s="5"/>
      <c r="G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3" t="s">
        <v>2</v>
      </c>
      <c r="B5" s="6"/>
      <c r="C5" s="6"/>
      <c r="D5" s="6"/>
      <c r="E5" s="6"/>
      <c r="F5" s="6"/>
    </row>
    <row r="6" spans="1:18" x14ac:dyDescent="0.25">
      <c r="A6" s="3" t="s">
        <v>3</v>
      </c>
      <c r="B6" s="6"/>
      <c r="C6" s="6"/>
      <c r="D6" s="6"/>
      <c r="E6" s="6"/>
      <c r="F6" s="6"/>
    </row>
    <row r="7" spans="1:18" x14ac:dyDescent="0.25">
      <c r="B7" s="6"/>
      <c r="C7" s="6"/>
      <c r="D7" s="6"/>
      <c r="E7" s="6"/>
      <c r="F7" s="6"/>
    </row>
    <row r="8" spans="1:18" x14ac:dyDescent="0.25">
      <c r="A8" s="3"/>
      <c r="B8" s="78" t="s">
        <v>4</v>
      </c>
      <c r="C8" s="79"/>
      <c r="D8" s="79"/>
      <c r="E8" s="79"/>
      <c r="F8" s="79"/>
      <c r="G8" s="79"/>
    </row>
    <row r="9" spans="1:18" x14ac:dyDescent="0.25">
      <c r="A9" s="7" t="s">
        <v>5</v>
      </c>
      <c r="B9" s="8">
        <v>2021</v>
      </c>
      <c r="C9" s="8">
        <v>2022</v>
      </c>
      <c r="D9" s="8">
        <v>2023</v>
      </c>
      <c r="E9" s="8">
        <v>2024</v>
      </c>
      <c r="F9" s="8">
        <v>2025</v>
      </c>
      <c r="G9" s="9"/>
    </row>
    <row r="10" spans="1:18" ht="19.5" x14ac:dyDescent="0.25">
      <c r="A10" s="10" t="s">
        <v>56</v>
      </c>
      <c r="B10" s="11">
        <v>2.9000000000000001E-2</v>
      </c>
      <c r="C10" s="11">
        <v>2.5999999999999999E-2</v>
      </c>
      <c r="D10" s="11">
        <v>2.5000000000000001E-2</v>
      </c>
      <c r="E10" s="11">
        <v>2.7E-2</v>
      </c>
      <c r="F10" s="11">
        <v>2.8000000000000001E-2</v>
      </c>
      <c r="G10" s="12"/>
    </row>
    <row r="11" spans="1:18" x14ac:dyDescent="0.25">
      <c r="A11" s="7" t="s">
        <v>6</v>
      </c>
      <c r="B11" s="13">
        <v>3.5375000000000004E-2</v>
      </c>
      <c r="C11" s="14">
        <v>3.2000000000000001E-2</v>
      </c>
      <c r="D11" s="14">
        <v>2.7375E-2</v>
      </c>
      <c r="E11" s="14">
        <v>0.03</v>
      </c>
      <c r="F11" s="14">
        <v>0.03</v>
      </c>
      <c r="G11" s="12"/>
    </row>
    <row r="12" spans="1:18" x14ac:dyDescent="0.25">
      <c r="A12" s="15" t="s">
        <v>7</v>
      </c>
      <c r="B12" s="16">
        <v>5.0000000000000001E-3</v>
      </c>
      <c r="C12" s="16">
        <v>5.0000000000000001E-3</v>
      </c>
      <c r="D12" s="16">
        <v>5.0000000000000001E-3</v>
      </c>
      <c r="E12" s="16">
        <v>5.0000000000000001E-3</v>
      </c>
      <c r="F12" s="16">
        <v>5.0000000000000001E-3</v>
      </c>
      <c r="G12" s="17"/>
    </row>
    <row r="13" spans="1:18" x14ac:dyDescent="0.25">
      <c r="A13" s="18" t="s">
        <v>8</v>
      </c>
      <c r="B13" s="11">
        <f>B10</f>
        <v>2.9000000000000001E-2</v>
      </c>
      <c r="C13" s="11">
        <f t="shared" ref="C13:F13" si="0">C10</f>
        <v>2.5999999999999999E-2</v>
      </c>
      <c r="D13" s="11">
        <f t="shared" si="0"/>
        <v>2.5000000000000001E-2</v>
      </c>
      <c r="E13" s="11">
        <f t="shared" si="0"/>
        <v>2.7E-2</v>
      </c>
      <c r="F13" s="11">
        <f t="shared" si="0"/>
        <v>2.8000000000000001E-2</v>
      </c>
      <c r="G13" s="12"/>
    </row>
    <row r="14" spans="1:18" x14ac:dyDescent="0.25">
      <c r="A14" s="19" t="s">
        <v>9</v>
      </c>
      <c r="B14" s="20">
        <v>0.04</v>
      </c>
      <c r="C14" s="20">
        <v>0.04</v>
      </c>
      <c r="D14" s="20">
        <v>0.04</v>
      </c>
      <c r="E14" s="20">
        <v>0.04</v>
      </c>
      <c r="F14" s="20">
        <v>0.04</v>
      </c>
      <c r="G14" s="21"/>
    </row>
    <row r="15" spans="1:18" x14ac:dyDescent="0.25">
      <c r="A15" s="10" t="s">
        <v>10</v>
      </c>
      <c r="B15" s="22"/>
      <c r="C15" s="22"/>
      <c r="D15" s="22"/>
      <c r="E15" s="22"/>
      <c r="F15" s="23"/>
      <c r="G15" s="24"/>
    </row>
    <row r="16" spans="1:18" x14ac:dyDescent="0.25">
      <c r="A16" s="25" t="s">
        <v>11</v>
      </c>
      <c r="B16" s="26">
        <v>0.21859999999999999</v>
      </c>
      <c r="C16" s="26">
        <v>0.27</v>
      </c>
      <c r="D16" s="26">
        <v>0.27</v>
      </c>
      <c r="E16" s="26">
        <v>0.34</v>
      </c>
      <c r="F16" s="26">
        <v>0.34</v>
      </c>
      <c r="G16" s="27"/>
    </row>
    <row r="17" spans="1:8" x14ac:dyDescent="0.25">
      <c r="A17" s="25" t="s">
        <v>12</v>
      </c>
      <c r="B17" s="26">
        <v>0.15529999999999999</v>
      </c>
      <c r="C17" s="26">
        <v>0.21</v>
      </c>
      <c r="D17" s="26">
        <v>0.21</v>
      </c>
      <c r="E17" s="26">
        <v>0.27</v>
      </c>
      <c r="F17" s="26">
        <v>0.27</v>
      </c>
      <c r="G17" s="27"/>
    </row>
    <row r="18" spans="1:8" x14ac:dyDescent="0.25">
      <c r="A18" s="28" t="s">
        <v>13</v>
      </c>
      <c r="B18" s="29">
        <v>0.2016</v>
      </c>
      <c r="C18" s="29">
        <v>0.25</v>
      </c>
      <c r="D18" s="29">
        <v>0.25</v>
      </c>
      <c r="E18" s="29">
        <v>0.28999999999999998</v>
      </c>
      <c r="F18" s="29">
        <v>0.28999999999999998</v>
      </c>
      <c r="G18" s="27"/>
    </row>
    <row r="19" spans="1:8" x14ac:dyDescent="0.25">
      <c r="A19" s="18" t="s">
        <v>14</v>
      </c>
      <c r="B19" s="30">
        <v>2.7666666666666662E-2</v>
      </c>
      <c r="C19" s="30">
        <v>2.5999999999999999E-2</v>
      </c>
      <c r="D19" s="30">
        <v>2.6333333333333334E-2</v>
      </c>
      <c r="E19" s="30">
        <v>2.5999999999999999E-2</v>
      </c>
      <c r="F19" s="30">
        <v>2.5999999999999999E-2</v>
      </c>
      <c r="G19" s="31"/>
    </row>
    <row r="20" spans="1:8" x14ac:dyDescent="0.25">
      <c r="A20" s="18" t="s">
        <v>15</v>
      </c>
      <c r="B20" s="30">
        <v>2.5999999999999999E-2</v>
      </c>
      <c r="C20" s="30">
        <v>2.5999999999999999E-2</v>
      </c>
      <c r="D20" s="30">
        <v>2.5999999999999999E-2</v>
      </c>
      <c r="E20" s="30">
        <v>2.5999999999999999E-2</v>
      </c>
      <c r="F20" s="30">
        <v>2.5999999999999999E-2</v>
      </c>
      <c r="G20" s="31"/>
    </row>
    <row r="21" spans="1:8" x14ac:dyDescent="0.25">
      <c r="A21" s="18" t="s">
        <v>16</v>
      </c>
      <c r="B21" s="30">
        <v>2.7E-2</v>
      </c>
      <c r="C21" s="30">
        <v>2.7E-2</v>
      </c>
      <c r="D21" s="30">
        <v>2.7E-2</v>
      </c>
      <c r="E21" s="30">
        <v>2.7E-2</v>
      </c>
      <c r="F21" s="30">
        <v>2.7E-2</v>
      </c>
      <c r="G21" s="31"/>
    </row>
    <row r="22" spans="1:8" x14ac:dyDescent="0.25">
      <c r="A22" s="32" t="s">
        <v>17</v>
      </c>
      <c r="B22" s="33">
        <v>3.1E-2</v>
      </c>
      <c r="C22" s="33">
        <v>2.5999999999999999E-2</v>
      </c>
      <c r="D22" s="33">
        <v>2.7E-2</v>
      </c>
      <c r="E22" s="33">
        <v>2.5999999999999999E-2</v>
      </c>
      <c r="F22" s="33">
        <v>2.5999999999999999E-2</v>
      </c>
      <c r="G22" s="31"/>
    </row>
    <row r="23" spans="1:8" ht="19.5" x14ac:dyDescent="0.25">
      <c r="A23" s="3" t="s">
        <v>18</v>
      </c>
      <c r="B23" s="31"/>
      <c r="C23" s="31"/>
      <c r="D23" s="31"/>
      <c r="E23" s="31"/>
      <c r="F23" s="31"/>
      <c r="G23" s="6"/>
    </row>
    <row r="24" spans="1:8" x14ac:dyDescent="0.25">
      <c r="A24" s="34" t="s">
        <v>19</v>
      </c>
      <c r="B24" s="35"/>
      <c r="C24" s="35"/>
      <c r="D24" s="35"/>
      <c r="E24" s="35"/>
      <c r="F24" s="35"/>
      <c r="G24" s="36"/>
    </row>
    <row r="25" spans="1:8" x14ac:dyDescent="0.25">
      <c r="A25" s="3" t="s">
        <v>20</v>
      </c>
      <c r="B25" s="35"/>
      <c r="C25" s="35"/>
      <c r="D25" s="35"/>
      <c r="E25" s="35"/>
      <c r="F25" s="35"/>
      <c r="G25" s="37"/>
    </row>
    <row r="26" spans="1:8" x14ac:dyDescent="0.25">
      <c r="A26" s="3" t="s">
        <v>21</v>
      </c>
      <c r="B26" s="35"/>
      <c r="C26" s="35"/>
      <c r="D26" s="35"/>
      <c r="E26" s="35"/>
      <c r="F26" s="35"/>
      <c r="G26" s="38"/>
      <c r="H26" s="38"/>
    </row>
    <row r="27" spans="1:8" x14ac:dyDescent="0.25">
      <c r="A27" s="3" t="s">
        <v>22</v>
      </c>
      <c r="B27" s="35"/>
      <c r="C27" s="39"/>
      <c r="D27" s="39"/>
      <c r="E27" s="39"/>
      <c r="F27" s="39"/>
      <c r="G27" s="39"/>
      <c r="H27" s="39"/>
    </row>
    <row r="28" spans="1:8" x14ac:dyDescent="0.25">
      <c r="A28" s="3" t="s">
        <v>23</v>
      </c>
      <c r="B28" s="35"/>
      <c r="C28" s="35"/>
      <c r="D28" s="35"/>
      <c r="E28" s="35"/>
      <c r="F28" s="35"/>
      <c r="G28" s="35"/>
    </row>
    <row r="29" spans="1:8" x14ac:dyDescent="0.25">
      <c r="A29" s="3"/>
      <c r="B29" s="35"/>
      <c r="C29" s="35"/>
      <c r="D29" s="35"/>
      <c r="E29" s="35"/>
      <c r="F29" s="35"/>
      <c r="G29" s="37"/>
    </row>
    <row r="30" spans="1:8" x14ac:dyDescent="0.25">
      <c r="A30" s="3"/>
      <c r="B30" s="40" t="s">
        <v>24</v>
      </c>
      <c r="C30" s="80" t="s">
        <v>25</v>
      </c>
      <c r="D30" s="81"/>
      <c r="E30" s="81"/>
      <c r="F30" s="81"/>
      <c r="G30" s="82"/>
    </row>
    <row r="31" spans="1:8" x14ac:dyDescent="0.25">
      <c r="A31" s="41" t="s">
        <v>26</v>
      </c>
      <c r="B31" s="42">
        <v>2020</v>
      </c>
      <c r="C31" s="42">
        <v>2021</v>
      </c>
      <c r="D31" s="42">
        <v>2022</v>
      </c>
      <c r="E31" s="42">
        <v>2023</v>
      </c>
      <c r="F31" s="42">
        <v>2024</v>
      </c>
      <c r="G31" s="42">
        <v>2025</v>
      </c>
    </row>
    <row r="32" spans="1:8" x14ac:dyDescent="0.25">
      <c r="A32" s="3" t="s">
        <v>27</v>
      </c>
      <c r="B32" s="43">
        <v>3.9E-2</v>
      </c>
      <c r="C32" s="11">
        <f>B10</f>
        <v>2.9000000000000001E-2</v>
      </c>
      <c r="D32" s="11">
        <f t="shared" ref="D32:G32" si="1">C10</f>
        <v>2.5999999999999999E-2</v>
      </c>
      <c r="E32" s="11">
        <f t="shared" si="1"/>
        <v>2.5000000000000001E-2</v>
      </c>
      <c r="F32" s="11">
        <f t="shared" si="1"/>
        <v>2.7E-2</v>
      </c>
      <c r="G32" s="11">
        <f t="shared" si="1"/>
        <v>2.8000000000000001E-2</v>
      </c>
    </row>
    <row r="33" spans="1:12" x14ac:dyDescent="0.25">
      <c r="A33" s="3" t="s">
        <v>28</v>
      </c>
      <c r="B33" s="44">
        <v>1</v>
      </c>
      <c r="C33" s="45">
        <v>1</v>
      </c>
      <c r="D33" s="45">
        <v>1</v>
      </c>
      <c r="E33" s="45">
        <v>1</v>
      </c>
      <c r="F33" s="45">
        <v>1</v>
      </c>
      <c r="G33" s="45">
        <v>1</v>
      </c>
    </row>
    <row r="34" spans="1:12" x14ac:dyDescent="0.25">
      <c r="A34" s="3" t="s">
        <v>29</v>
      </c>
      <c r="B34" s="46">
        <v>0.04</v>
      </c>
      <c r="C34" s="20">
        <v>0.04</v>
      </c>
      <c r="D34" s="20">
        <v>0.04</v>
      </c>
      <c r="E34" s="20">
        <v>0.04</v>
      </c>
      <c r="F34" s="20">
        <v>0.04</v>
      </c>
      <c r="G34" s="20">
        <v>0.04</v>
      </c>
    </row>
    <row r="35" spans="1:12" x14ac:dyDescent="0.25">
      <c r="A35" s="47" t="s">
        <v>30</v>
      </c>
      <c r="B35" s="48">
        <v>5.0000000000000001E-3</v>
      </c>
      <c r="C35" s="48">
        <v>5.0000000000000001E-3</v>
      </c>
      <c r="D35" s="29">
        <v>5.0000000000000001E-3</v>
      </c>
      <c r="E35" s="29">
        <v>5.0000000000000001E-3</v>
      </c>
      <c r="F35" s="29">
        <v>5.0000000000000001E-3</v>
      </c>
      <c r="G35" s="29">
        <v>5.0000000000000001E-3</v>
      </c>
    </row>
    <row r="36" spans="1:12" x14ac:dyDescent="0.25">
      <c r="A36" s="3" t="s">
        <v>31</v>
      </c>
      <c r="B36" s="49"/>
      <c r="C36" s="49"/>
      <c r="D36" s="49"/>
      <c r="E36" s="49"/>
      <c r="F36" s="49"/>
      <c r="G36" s="23"/>
    </row>
    <row r="37" spans="1:12" x14ac:dyDescent="0.25">
      <c r="A37" s="3" t="s">
        <v>32</v>
      </c>
      <c r="B37" s="30">
        <v>1.2E-2</v>
      </c>
      <c r="C37" s="30">
        <v>1.0999999999999999E-2</v>
      </c>
      <c r="D37" s="30">
        <v>0.01</v>
      </c>
      <c r="E37" s="30">
        <v>0.01</v>
      </c>
      <c r="F37" s="30">
        <v>0.01</v>
      </c>
      <c r="G37" s="30">
        <v>0.01</v>
      </c>
    </row>
    <row r="38" spans="1:12" x14ac:dyDescent="0.25">
      <c r="A38" s="3" t="s">
        <v>33</v>
      </c>
      <c r="B38" s="30">
        <v>0.01</v>
      </c>
      <c r="C38" s="30">
        <v>2.7E-2</v>
      </c>
      <c r="D38" s="30">
        <v>2.5999999999999999E-2</v>
      </c>
      <c r="E38" s="30">
        <v>2.4E-2</v>
      </c>
      <c r="F38" s="30">
        <v>1.7999999999999999E-2</v>
      </c>
      <c r="G38" s="50">
        <v>0.02</v>
      </c>
      <c r="H38" s="51"/>
      <c r="I38" s="51"/>
      <c r="J38" s="51"/>
      <c r="K38" s="51"/>
      <c r="L38" s="51"/>
    </row>
    <row r="39" spans="1:12" x14ac:dyDescent="0.25">
      <c r="A39" s="3" t="s">
        <v>34</v>
      </c>
      <c r="B39" s="30">
        <v>0.02</v>
      </c>
      <c r="C39" s="52">
        <v>2.5000000000000001E-2</v>
      </c>
      <c r="D39" s="52">
        <v>4.2999999999999997E-2</v>
      </c>
      <c r="E39" s="52">
        <v>4.4999999999999998E-2</v>
      </c>
      <c r="F39" s="52">
        <v>1.4E-2</v>
      </c>
      <c r="G39" s="50">
        <v>2.8000000000000001E-2</v>
      </c>
    </row>
    <row r="40" spans="1:12" x14ac:dyDescent="0.25">
      <c r="A40" s="3" t="s">
        <v>35</v>
      </c>
      <c r="B40" s="52">
        <v>7.3999999999999996E-2</v>
      </c>
      <c r="C40" s="52">
        <v>7.3999999999999996E-2</v>
      </c>
      <c r="D40" s="52">
        <v>7.3999999999999996E-2</v>
      </c>
      <c r="E40" s="52">
        <v>7.3999999999999996E-2</v>
      </c>
      <c r="F40" s="52">
        <v>7.3999999999999996E-2</v>
      </c>
      <c r="G40" s="52">
        <v>7.3999999999999996E-2</v>
      </c>
    </row>
    <row r="41" spans="1:12" x14ac:dyDescent="0.25">
      <c r="A41" s="3" t="s">
        <v>36</v>
      </c>
      <c r="B41" s="52">
        <v>2.9499999999999998E-2</v>
      </c>
      <c r="C41" s="52">
        <v>2.9499999999999998E-2</v>
      </c>
      <c r="D41" s="52">
        <v>2.9499999999999998E-2</v>
      </c>
      <c r="E41" s="52">
        <v>3.1E-2</v>
      </c>
      <c r="F41" s="52">
        <v>3.1E-2</v>
      </c>
      <c r="G41" s="52">
        <v>3.1E-2</v>
      </c>
    </row>
    <row r="42" spans="1:12" x14ac:dyDescent="0.25">
      <c r="A42" s="3" t="s">
        <v>37</v>
      </c>
      <c r="B42" s="30">
        <v>2.5000000000000001E-2</v>
      </c>
      <c r="C42" s="30">
        <v>2.1999999999999999E-2</v>
      </c>
      <c r="D42" s="30">
        <v>2.3E-2</v>
      </c>
      <c r="E42" s="77">
        <v>2.3E-2</v>
      </c>
      <c r="F42" s="30">
        <v>2.3E-2</v>
      </c>
      <c r="G42" s="50">
        <v>2.3E-2</v>
      </c>
    </row>
    <row r="43" spans="1:12" hidden="1" x14ac:dyDescent="0.25">
      <c r="A43" s="7" t="s">
        <v>38</v>
      </c>
      <c r="B43" s="53">
        <v>2.6030000000000005E-2</v>
      </c>
      <c r="C43" s="53">
        <v>3.1419999999999997E-2</v>
      </c>
      <c r="D43" s="53">
        <v>3.3695000000000003E-2</v>
      </c>
      <c r="E43" s="54">
        <v>3.2485E-2</v>
      </c>
      <c r="F43" s="55">
        <v>3.1764999999999995E-2</v>
      </c>
      <c r="G43" s="55">
        <v>3.1764999999999995E-2</v>
      </c>
    </row>
    <row r="44" spans="1:12" hidden="1" x14ac:dyDescent="0.25">
      <c r="A44" s="47" t="s">
        <v>39</v>
      </c>
      <c r="B44" s="56">
        <v>3.1E-2</v>
      </c>
      <c r="C44" s="56">
        <v>2.619468123609292E-2</v>
      </c>
      <c r="D44" s="56">
        <v>3.3000000000000002E-2</v>
      </c>
      <c r="E44" s="57">
        <v>2.6827797591181701E-2</v>
      </c>
      <c r="F44" s="55">
        <v>3.2000000000000001E-2</v>
      </c>
      <c r="G44" s="55">
        <v>3.2000000000000001E-2</v>
      </c>
    </row>
    <row r="45" spans="1:12" x14ac:dyDescent="0.25">
      <c r="A45" s="3" t="s">
        <v>40</v>
      </c>
      <c r="B45" s="30">
        <v>3.5999999999999997E-2</v>
      </c>
      <c r="C45" s="30">
        <v>2.5999999999999999E-2</v>
      </c>
      <c r="D45" s="30">
        <v>2.5999999999999999E-2</v>
      </c>
      <c r="E45" s="77">
        <v>2.5999999999999999E-2</v>
      </c>
      <c r="F45" s="30">
        <v>2.5999999999999999E-2</v>
      </c>
      <c r="G45" s="30">
        <v>2.5999999999999999E-2</v>
      </c>
    </row>
    <row r="46" spans="1:12" x14ac:dyDescent="0.25">
      <c r="A46" s="3" t="s">
        <v>41</v>
      </c>
      <c r="B46" s="30">
        <v>3.1E-2</v>
      </c>
      <c r="C46" s="30">
        <v>2.7E-2</v>
      </c>
      <c r="D46" s="30">
        <v>2.7E-2</v>
      </c>
      <c r="E46" s="30">
        <v>2.7E-2</v>
      </c>
      <c r="F46" s="30">
        <v>2.7E-2</v>
      </c>
      <c r="G46" s="58">
        <v>2.7E-2</v>
      </c>
    </row>
    <row r="47" spans="1:12" x14ac:dyDescent="0.25">
      <c r="A47" s="7" t="s">
        <v>42</v>
      </c>
      <c r="B47" s="33">
        <v>0.03</v>
      </c>
      <c r="C47" s="33">
        <v>3.1E-2</v>
      </c>
      <c r="D47" s="33">
        <v>2.5999999999999999E-2</v>
      </c>
      <c r="E47" s="33">
        <v>2.7E-2</v>
      </c>
      <c r="F47" s="33">
        <v>2.5999999999999999E-2</v>
      </c>
      <c r="G47" s="33">
        <v>2.5999999999999999E-2</v>
      </c>
    </row>
    <row r="48" spans="1:12" x14ac:dyDescent="0.25">
      <c r="A48" s="10" t="s">
        <v>43</v>
      </c>
      <c r="B48" s="59"/>
      <c r="C48" s="59"/>
      <c r="D48" s="59"/>
      <c r="E48" s="59"/>
      <c r="F48" s="59"/>
      <c r="G48" s="60"/>
    </row>
    <row r="49" spans="1:7" x14ac:dyDescent="0.25">
      <c r="A49" s="10" t="s">
        <v>44</v>
      </c>
      <c r="B49" s="50">
        <v>2.1000000000000001E-2</v>
      </c>
      <c r="C49" s="50">
        <v>1.6E-2</v>
      </c>
      <c r="D49" s="50">
        <v>2.1999999999999999E-2</v>
      </c>
      <c r="E49" s="50">
        <v>0.02</v>
      </c>
      <c r="F49" s="50">
        <v>0.02</v>
      </c>
      <c r="G49" s="50">
        <v>0.02</v>
      </c>
    </row>
    <row r="50" spans="1:7" x14ac:dyDescent="0.25">
      <c r="A50" s="61" t="s">
        <v>45</v>
      </c>
      <c r="B50" s="58">
        <v>2.1999999999999999E-2</v>
      </c>
      <c r="C50" s="58">
        <v>2.3E-2</v>
      </c>
      <c r="D50" s="58">
        <v>2.4E-2</v>
      </c>
      <c r="E50" s="58">
        <v>2.3E-2</v>
      </c>
      <c r="F50" s="58">
        <v>2.3E-2</v>
      </c>
      <c r="G50" s="62">
        <v>2.4E-2</v>
      </c>
    </row>
    <row r="51" spans="1:7" hidden="1" x14ac:dyDescent="0.25">
      <c r="A51" s="3" t="s">
        <v>46</v>
      </c>
      <c r="B51" s="63"/>
      <c r="C51" s="63"/>
      <c r="D51" s="63"/>
      <c r="E51" s="63"/>
      <c r="F51" s="63"/>
      <c r="G51" s="64"/>
    </row>
    <row r="52" spans="1:7" hidden="1" x14ac:dyDescent="0.25">
      <c r="A52" s="47" t="s">
        <v>47</v>
      </c>
      <c r="B52" s="65"/>
      <c r="C52" s="65"/>
      <c r="D52" s="65"/>
      <c r="E52" s="65"/>
      <c r="F52" s="65"/>
      <c r="G52" s="66"/>
    </row>
    <row r="53" spans="1:7" hidden="1" x14ac:dyDescent="0.25">
      <c r="A53" s="3" t="s">
        <v>48</v>
      </c>
      <c r="B53" s="67">
        <v>919157.96886245557</v>
      </c>
      <c r="C53" s="67">
        <v>942136.91808401688</v>
      </c>
      <c r="D53" s="67">
        <v>967602.37682811543</v>
      </c>
      <c r="E53" s="67">
        <v>996375.10576233862</v>
      </c>
      <c r="F53" s="67">
        <v>1021284.483406397</v>
      </c>
      <c r="G53" s="64"/>
    </row>
    <row r="54" spans="1:7" hidden="1" x14ac:dyDescent="0.25">
      <c r="A54" s="3" t="s">
        <v>49</v>
      </c>
      <c r="B54" s="67"/>
      <c r="C54" s="67"/>
      <c r="D54" s="67"/>
      <c r="E54" s="67"/>
      <c r="F54" s="67"/>
      <c r="G54" s="68"/>
    </row>
    <row r="55" spans="1:7" hidden="1" x14ac:dyDescent="0.25">
      <c r="A55" s="3" t="s">
        <v>50</v>
      </c>
      <c r="B55" s="67">
        <v>5186176.584226625</v>
      </c>
      <c r="C55" s="67">
        <v>5308510.5294135464</v>
      </c>
      <c r="D55" s="67">
        <v>5430825.2909803968</v>
      </c>
      <c r="E55" s="67">
        <v>5553159.2361673191</v>
      </c>
      <c r="F55" s="67">
        <v>5675473.9977341713</v>
      </c>
      <c r="G55" s="68"/>
    </row>
    <row r="56" spans="1:7" hidden="1" x14ac:dyDescent="0.25">
      <c r="A56" s="3" t="s">
        <v>51</v>
      </c>
      <c r="B56" s="67">
        <v>4728.4160189121985</v>
      </c>
      <c r="C56" s="67">
        <v>4783.6594394561016</v>
      </c>
      <c r="D56" s="67">
        <v>4841.7540643715647</v>
      </c>
      <c r="E56" s="67">
        <v>4896.3599447547458</v>
      </c>
      <c r="F56" s="67">
        <v>4962.930737197411</v>
      </c>
      <c r="G56" s="68"/>
    </row>
    <row r="57" spans="1:7" hidden="1" x14ac:dyDescent="0.25">
      <c r="A57" s="3" t="s">
        <v>52</v>
      </c>
      <c r="B57" s="67">
        <v>20414.715109257162</v>
      </c>
      <c r="C57" s="67">
        <v>21008.438528505583</v>
      </c>
      <c r="D57" s="67">
        <v>21495.85155655169</v>
      </c>
      <c r="E57" s="67">
        <v>22057.9420764114</v>
      </c>
      <c r="F57" s="67">
        <v>22571.926252549081</v>
      </c>
      <c r="G57" s="66"/>
    </row>
    <row r="58" spans="1:7" hidden="1" x14ac:dyDescent="0.25">
      <c r="A58" s="7" t="s">
        <v>53</v>
      </c>
      <c r="B58" s="69">
        <v>6130477.68421725</v>
      </c>
      <c r="C58" s="69">
        <v>6276439.5454655243</v>
      </c>
      <c r="D58" s="69">
        <v>6424765.2734294357</v>
      </c>
      <c r="E58" s="69">
        <v>6576488.6439508237</v>
      </c>
      <c r="F58" s="70">
        <v>6724293.3381303158</v>
      </c>
      <c r="G58" s="71"/>
    </row>
    <row r="59" spans="1:7" hidden="1" x14ac:dyDescent="0.25">
      <c r="A59" s="3" t="s">
        <v>54</v>
      </c>
      <c r="B59" s="72">
        <v>-6.3157827500253916</v>
      </c>
      <c r="C59" s="73">
        <v>2.3809215001964645E-2</v>
      </c>
      <c r="D59" s="73">
        <v>2.3632144767660623E-2</v>
      </c>
      <c r="E59" s="73">
        <v>2.3615395125618388E-2</v>
      </c>
      <c r="F59" s="73">
        <v>2.2474712902522231E-2</v>
      </c>
      <c r="G59" s="71"/>
    </row>
    <row r="60" spans="1:7" ht="17.25" hidden="1" thickBot="1" x14ac:dyDescent="0.3">
      <c r="A60" s="74" t="s">
        <v>55</v>
      </c>
      <c r="B60" s="75">
        <v>6130484</v>
      </c>
      <c r="C60" s="75">
        <v>6276439.5454655243</v>
      </c>
      <c r="D60" s="75">
        <v>6424765.2734294357</v>
      </c>
      <c r="E60" s="75">
        <v>6576488.6439508237</v>
      </c>
      <c r="F60" s="75">
        <v>6724293.3381303158</v>
      </c>
      <c r="G60" s="71"/>
    </row>
    <row r="61" spans="1:7" x14ac:dyDescent="0.25">
      <c r="A61"/>
    </row>
    <row r="68" spans="2:7" x14ac:dyDescent="0.25">
      <c r="B68" s="76"/>
      <c r="C68" s="76"/>
      <c r="D68" s="76"/>
      <c r="E68" s="76"/>
      <c r="F68" s="76"/>
      <c r="G68" s="76"/>
    </row>
    <row r="69" spans="2:7" x14ac:dyDescent="0.25">
      <c r="B69" s="5"/>
      <c r="C69" s="5"/>
      <c r="D69" s="5"/>
      <c r="E69" s="5"/>
      <c r="F69" s="5"/>
      <c r="G69" s="5"/>
    </row>
  </sheetData>
  <mergeCells count="2">
    <mergeCell ref="B8:G8"/>
    <mergeCell ref="C30:G30"/>
  </mergeCells>
  <pageMargins left="0.75" right="0.75" top="1" bottom="1" header="0.5" footer="0.5"/>
  <pageSetup paperSize="5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Inflation Factors</vt:lpstr>
      <vt:lpstr>'Inflation Factors'!Print_Area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Harwood, Josh</dc:creator>
  <cp:lastModifiedBy>Harwood, Josh</cp:lastModifiedBy>
  <dcterms:created xsi:type="dcterms:W3CDTF">2018-09-21T16:31:36Z</dcterms:created>
  <dcterms:modified xsi:type="dcterms:W3CDTF">2019-10-04T19:50:11Z</dcterms:modified>
</cp:coreProperties>
</file>